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<sst xmlns="http://schemas.openxmlformats.org/spreadsheetml/2006/main" count="53" uniqueCount="44">
  <si>
    <t>Унифицированная форма № Т-3
Утверждена Постановлением Госкомстата
России от 5 января 2004 г. № 1</t>
  </si>
  <si>
    <t>Код</t>
  </si>
  <si>
    <t>Форма по ОКУД</t>
  </si>
  <si>
    <t>Товарищество собственников жилья "Отрада"</t>
  </si>
  <si>
    <t>по ОКПО</t>
  </si>
  <si>
    <t>наименование организации</t>
  </si>
  <si>
    <t>Номер документа</t>
  </si>
  <si>
    <t xml:space="preserve">Дата составления </t>
  </si>
  <si>
    <t>ШТАТНОЕ РАСПИСАНИЕ</t>
  </si>
  <si>
    <t>УТВЕРЖДЕНО</t>
  </si>
  <si>
    <t>Приказом организации</t>
  </si>
  <si>
    <t>от "      " ____________ 20      года № ______</t>
  </si>
  <si>
    <t xml:space="preserve">на период </t>
  </si>
  <si>
    <t>Структурное  подразделение</t>
  </si>
  <si>
    <t>Должность (специальность, профессия), разряд, класс (категория) квалификации</t>
  </si>
  <si>
    <t>Количество
штатных
единиц</t>
  </si>
  <si>
    <t>Тарифная ставка
(оклад) и пр.,
руб.</t>
  </si>
  <si>
    <t>Надбавки, руб</t>
  </si>
  <si>
    <t>Всего в месяц, руб.
(гр. 5 + гр. 6 + 
гр. 7 + гр. 8) х гр. 4</t>
  </si>
  <si>
    <t>Примечание</t>
  </si>
  <si>
    <t>наименование</t>
  </si>
  <si>
    <t>код</t>
  </si>
  <si>
    <t>Районный коэффициент</t>
  </si>
  <si>
    <t>уральский коэффициент</t>
  </si>
  <si>
    <t>Основное</t>
  </si>
  <si>
    <t xml:space="preserve">Бухгалтер </t>
  </si>
  <si>
    <t xml:space="preserve">Дворник </t>
  </si>
  <si>
    <t xml:space="preserve">Дворник по уборке снега </t>
  </si>
  <si>
    <t xml:space="preserve">Председатель правления ТСЖ  </t>
  </si>
  <si>
    <t xml:space="preserve">Уборщик лестничных клеток </t>
  </si>
  <si>
    <t xml:space="preserve">Уборщик мусоропроводов        </t>
  </si>
  <si>
    <t xml:space="preserve">Электромонтер по ремонту и обслуживанию электрооборудования </t>
  </si>
  <si>
    <t>Итого по листу</t>
  </si>
  <si>
    <t>Итого по документу</t>
  </si>
  <si>
    <t xml:space="preserve">Руководитель кадровой службы </t>
  </si>
  <si>
    <t xml:space="preserve">Председатель правления ТСЖ </t>
  </si>
  <si>
    <t>должность</t>
  </si>
  <si>
    <t>личная подпись</t>
  </si>
  <si>
    <t>расшифровка  подписи</t>
  </si>
  <si>
    <t xml:space="preserve">Слесарь- сантехник </t>
  </si>
  <si>
    <t>Н. В. Анисимов</t>
  </si>
  <si>
    <t>штат в количестве 8 единиц</t>
  </si>
  <si>
    <t>Основноре</t>
  </si>
  <si>
    <t>Юрист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</si>
</sst>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&quot;%&quot;"/>
    <numFmt numFmtId="166" formatCode="0.0"/>
    <numFmt numFmtId="167" formatCode="0.000"/>
  </numFmts>
  <fonts count="40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right" vertical="top"/>
    </xf>
    <xf numFmtId="0" fontId="0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/>
    </xf>
    <xf numFmtId="2" fontId="0" fillId="0" borderId="1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2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horizontal="left"/>
    </xf>
    <xf numFmtId="0" fontId="0" fillId="0" borderId="16" xfId="0" applyNumberForma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left" vertical="center" wrapText="1"/>
    </xf>
    <xf numFmtId="4" fontId="0" fillId="0" borderId="18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165" fontId="0" fillId="0" borderId="13" xfId="0" applyNumberFormat="1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1" fontId="1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15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 wrapText="1"/>
    </xf>
    <xf numFmtId="0" fontId="0" fillId="0" borderId="13" xfId="0" applyNumberFormat="1" applyFont="1" applyBorder="1" applyAlignment="1">
      <alignment horizontal="right" wrapText="1"/>
    </xf>
    <xf numFmtId="0" fontId="0" fillId="0" borderId="13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 wrapText="1"/>
    </xf>
    <xf numFmtId="4" fontId="5" fillId="0" borderId="24" xfId="0" applyNumberFormat="1" applyFont="1" applyBorder="1" applyAlignment="1">
      <alignment horizontal="right" wrapText="1"/>
    </xf>
    <xf numFmtId="0" fontId="0" fillId="0" borderId="16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NumberForma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AB33"/>
  <sheetViews>
    <sheetView tabSelected="1" zoomScalePageLayoutView="0" workbookViewId="0" topLeftCell="A7">
      <selection activeCell="F27" sqref="F27:G27"/>
    </sheetView>
  </sheetViews>
  <sheetFormatPr defaultColWidth="10.66015625" defaultRowHeight="11.25"/>
  <cols>
    <col min="1" max="1" width="0.82421875" style="1" customWidth="1"/>
    <col min="2" max="2" width="30.33203125" style="1" customWidth="1"/>
    <col min="3" max="3" width="7.16015625" style="1" customWidth="1"/>
    <col min="4" max="4" width="28.5" style="1" customWidth="1"/>
    <col min="5" max="5" width="11.16015625" style="1" customWidth="1"/>
    <col min="6" max="6" width="10.5" style="1" customWidth="1"/>
    <col min="7" max="7" width="7.66015625" style="1" customWidth="1"/>
    <col min="8" max="8" width="2.66015625" style="1" customWidth="1"/>
    <col min="9" max="9" width="0.4921875" style="1" customWidth="1"/>
    <col min="10" max="10" width="9" style="1" customWidth="1"/>
    <col min="11" max="11" width="0.1640625" style="1" customWidth="1"/>
    <col min="12" max="12" width="3" style="1" customWidth="1"/>
    <col min="13" max="13" width="0.1640625" style="1" customWidth="1"/>
    <col min="14" max="14" width="3" style="1" customWidth="1"/>
    <col min="15" max="15" width="6" style="1" customWidth="1"/>
    <col min="16" max="16" width="3" style="1" customWidth="1"/>
    <col min="17" max="17" width="0.1640625" style="1" customWidth="1"/>
    <col min="18" max="19" width="3" style="1" customWidth="1"/>
    <col min="20" max="20" width="5.66015625" style="1" customWidth="1"/>
    <col min="21" max="21" width="3.5" style="1" customWidth="1"/>
    <col min="22" max="22" width="0.328125" style="1" customWidth="1"/>
    <col min="23" max="23" width="2.83203125" style="1" customWidth="1"/>
    <col min="24" max="24" width="3.83203125" style="1" customWidth="1"/>
    <col min="25" max="25" width="14.33203125" style="1" customWidth="1"/>
    <col min="26" max="26" width="6.5" style="1" customWidth="1"/>
    <col min="27" max="27" width="7.83203125" style="1" customWidth="1"/>
    <col min="28" max="28" width="6.5" style="1" customWidth="1"/>
  </cols>
  <sheetData>
    <row r="1" s="1" customFormat="1" ht="1.5" customHeight="1"/>
    <row r="2" spans="24:28" ht="32.25" customHeight="1">
      <c r="X2" s="44" t="s">
        <v>0</v>
      </c>
      <c r="Y2" s="44"/>
      <c r="Z2" s="44"/>
      <c r="AA2" s="44"/>
      <c r="AB2" s="44"/>
    </row>
    <row r="3" s="1" customFormat="1" ht="6.75" customHeight="1"/>
    <row r="4" spans="25:28" ht="12.75" customHeight="1">
      <c r="Y4" s="2"/>
      <c r="Z4" s="2"/>
      <c r="AA4" s="45" t="s">
        <v>1</v>
      </c>
      <c r="AB4" s="45"/>
    </row>
    <row r="5" spans="25:28" ht="12.75" customHeight="1">
      <c r="Y5" s="3"/>
      <c r="Z5" s="3" t="s">
        <v>2</v>
      </c>
      <c r="AA5" s="46">
        <v>301017</v>
      </c>
      <c r="AB5" s="46"/>
    </row>
    <row r="6" spans="2:28" ht="12.75" customHeight="1">
      <c r="B6" s="47" t="s">
        <v>3</v>
      </c>
      <c r="C6" s="47"/>
      <c r="D6" s="47"/>
      <c r="E6" s="47"/>
      <c r="F6" s="47"/>
      <c r="G6" s="4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3"/>
      <c r="Z6" s="3" t="s">
        <v>4</v>
      </c>
      <c r="AA6" s="48">
        <v>59540460</v>
      </c>
      <c r="AB6" s="48"/>
    </row>
    <row r="7" s="5" customFormat="1" ht="8.25" customHeight="1">
      <c r="D7" s="6" t="s">
        <v>5</v>
      </c>
    </row>
    <row r="8" s="1" customFormat="1" ht="11.25" customHeight="1"/>
    <row r="9" spans="4:7" ht="11.25" customHeight="1">
      <c r="D9" s="7" t="s">
        <v>6</v>
      </c>
      <c r="E9" s="49" t="s">
        <v>7</v>
      </c>
      <c r="F9" s="49"/>
      <c r="G9" s="49"/>
    </row>
    <row r="10" spans="2:24" ht="12.75" customHeight="1">
      <c r="B10" s="8" t="s">
        <v>8</v>
      </c>
      <c r="D10" s="9"/>
      <c r="E10" s="50"/>
      <c r="F10" s="51"/>
      <c r="G10" s="51"/>
      <c r="X10" s="10" t="s">
        <v>9</v>
      </c>
    </row>
    <row r="11" ht="12.75" customHeight="1">
      <c r="X11" s="1" t="s">
        <v>10</v>
      </c>
    </row>
    <row r="12" ht="11.25" customHeight="1">
      <c r="X12" s="1" t="s">
        <v>11</v>
      </c>
    </row>
    <row r="13" spans="2:24" ht="12.75" customHeight="1">
      <c r="B13" s="11" t="s">
        <v>12</v>
      </c>
      <c r="C13" s="52"/>
      <c r="D13" s="52"/>
      <c r="X13" s="1" t="s">
        <v>41</v>
      </c>
    </row>
    <row r="14" ht="11.25" customHeight="1"/>
    <row r="15" ht="11.25" customHeight="1"/>
    <row r="16" spans="2:28" s="12" customFormat="1" ht="12" customHeight="1">
      <c r="B16" s="53" t="s">
        <v>13</v>
      </c>
      <c r="C16" s="53"/>
      <c r="D16" s="54" t="s">
        <v>14</v>
      </c>
      <c r="E16" s="54" t="s">
        <v>15</v>
      </c>
      <c r="F16" s="54" t="s">
        <v>16</v>
      </c>
      <c r="G16" s="54"/>
      <c r="H16" s="53" t="s">
        <v>17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8" t="s">
        <v>18</v>
      </c>
      <c r="Y16" s="58"/>
      <c r="Z16" s="58"/>
      <c r="AA16" s="61" t="s">
        <v>19</v>
      </c>
      <c r="AB16" s="61"/>
    </row>
    <row r="17" spans="2:28" s="12" customFormat="1" ht="21.75" customHeight="1">
      <c r="B17" s="14" t="s">
        <v>20</v>
      </c>
      <c r="C17" s="13" t="s">
        <v>21</v>
      </c>
      <c r="D17" s="55"/>
      <c r="E17" s="56"/>
      <c r="F17" s="57"/>
      <c r="G17" s="56"/>
      <c r="H17" s="63" t="s">
        <v>22</v>
      </c>
      <c r="I17" s="63"/>
      <c r="J17" s="63"/>
      <c r="K17" s="63"/>
      <c r="L17" s="63"/>
      <c r="M17" s="63"/>
      <c r="N17" s="63" t="s">
        <v>23</v>
      </c>
      <c r="O17" s="63"/>
      <c r="P17" s="63"/>
      <c r="Q17" s="63"/>
      <c r="R17" s="63"/>
      <c r="S17" s="63"/>
      <c r="T17" s="63"/>
      <c r="U17" s="63"/>
      <c r="V17" s="63"/>
      <c r="W17" s="63"/>
      <c r="X17" s="59"/>
      <c r="Y17" s="60"/>
      <c r="Z17" s="60"/>
      <c r="AA17" s="62"/>
      <c r="AB17" s="56"/>
    </row>
    <row r="18" spans="2:28" s="16" customFormat="1" ht="11.25" customHeight="1">
      <c r="B18" s="17">
        <v>1</v>
      </c>
      <c r="C18" s="18">
        <v>2</v>
      </c>
      <c r="D18" s="18">
        <v>3</v>
      </c>
      <c r="E18" s="18">
        <v>4</v>
      </c>
      <c r="F18" s="64">
        <v>5</v>
      </c>
      <c r="G18" s="64"/>
      <c r="H18" s="64">
        <v>6</v>
      </c>
      <c r="I18" s="64"/>
      <c r="J18" s="64"/>
      <c r="K18" s="64"/>
      <c r="L18" s="64"/>
      <c r="M18" s="64"/>
      <c r="N18" s="64">
        <v>7</v>
      </c>
      <c r="O18" s="64"/>
      <c r="P18" s="64"/>
      <c r="Q18" s="64"/>
      <c r="R18" s="64"/>
      <c r="S18" s="64">
        <v>8</v>
      </c>
      <c r="T18" s="64"/>
      <c r="U18" s="64"/>
      <c r="V18" s="64"/>
      <c r="W18" s="64"/>
      <c r="X18" s="65">
        <v>9</v>
      </c>
      <c r="Y18" s="65"/>
      <c r="Z18" s="65"/>
      <c r="AA18" s="64">
        <v>10</v>
      </c>
      <c r="AB18" s="64"/>
    </row>
    <row r="19" spans="2:28" s="19" customFormat="1" ht="11.25" customHeight="1">
      <c r="B19" s="20" t="s">
        <v>24</v>
      </c>
      <c r="C19" s="21">
        <v>1</v>
      </c>
      <c r="D19" s="22" t="s">
        <v>25</v>
      </c>
      <c r="E19" s="23">
        <v>1</v>
      </c>
      <c r="F19" s="37">
        <v>17600</v>
      </c>
      <c r="G19" s="37"/>
      <c r="H19" s="38">
        <v>15</v>
      </c>
      <c r="I19" s="38"/>
      <c r="J19" s="38"/>
      <c r="K19" s="38"/>
      <c r="L19" s="38"/>
      <c r="M19" s="38"/>
      <c r="N19" s="39">
        <f>F19*0.15</f>
        <v>2640</v>
      </c>
      <c r="O19" s="39"/>
      <c r="P19" s="39"/>
      <c r="Q19" s="39"/>
      <c r="R19" s="39"/>
      <c r="S19" s="40"/>
      <c r="T19" s="40"/>
      <c r="U19" s="40"/>
      <c r="V19" s="40"/>
      <c r="W19" s="40"/>
      <c r="X19" s="41">
        <f>F19*1.15</f>
        <v>20240</v>
      </c>
      <c r="Y19" s="41"/>
      <c r="Z19" s="41"/>
      <c r="AA19" s="42"/>
      <c r="AB19" s="43"/>
    </row>
    <row r="20" spans="2:28" s="19" customFormat="1" ht="11.25" customHeight="1">
      <c r="B20" s="20" t="s">
        <v>24</v>
      </c>
      <c r="C20" s="21">
        <v>1</v>
      </c>
      <c r="D20" s="30" t="s">
        <v>26</v>
      </c>
      <c r="E20" s="23">
        <v>1</v>
      </c>
      <c r="F20" s="37">
        <v>12100</v>
      </c>
      <c r="G20" s="37"/>
      <c r="H20" s="38">
        <v>15</v>
      </c>
      <c r="I20" s="38"/>
      <c r="J20" s="38"/>
      <c r="K20" s="38"/>
      <c r="L20" s="38"/>
      <c r="M20" s="38"/>
      <c r="N20" s="39">
        <f aca="true" t="shared" si="0" ref="N20:N26">F20*0.15</f>
        <v>1815</v>
      </c>
      <c r="O20" s="39"/>
      <c r="P20" s="39"/>
      <c r="Q20" s="39"/>
      <c r="R20" s="39"/>
      <c r="S20" s="40"/>
      <c r="T20" s="40"/>
      <c r="U20" s="40"/>
      <c r="V20" s="40"/>
      <c r="W20" s="40"/>
      <c r="X20" s="41">
        <f aca="true" t="shared" si="1" ref="X20:X26">F20*1.15</f>
        <v>13914.999999999998</v>
      </c>
      <c r="Y20" s="41"/>
      <c r="Z20" s="41"/>
      <c r="AA20" s="42"/>
      <c r="AB20" s="43"/>
    </row>
    <row r="21" spans="2:28" s="19" customFormat="1" ht="11.25" customHeight="1">
      <c r="B21" s="20" t="s">
        <v>24</v>
      </c>
      <c r="C21" s="21">
        <v>1</v>
      </c>
      <c r="D21" s="30" t="s">
        <v>27</v>
      </c>
      <c r="E21" s="23">
        <v>1</v>
      </c>
      <c r="F21" s="37">
        <v>13200</v>
      </c>
      <c r="G21" s="37"/>
      <c r="H21" s="38">
        <v>15</v>
      </c>
      <c r="I21" s="38"/>
      <c r="J21" s="38"/>
      <c r="K21" s="38"/>
      <c r="L21" s="38"/>
      <c r="M21" s="38"/>
      <c r="N21" s="39">
        <f t="shared" si="0"/>
        <v>1980</v>
      </c>
      <c r="O21" s="39"/>
      <c r="P21" s="39"/>
      <c r="Q21" s="39"/>
      <c r="R21" s="39"/>
      <c r="S21" s="40"/>
      <c r="T21" s="40"/>
      <c r="U21" s="40"/>
      <c r="V21" s="40"/>
      <c r="W21" s="40"/>
      <c r="X21" s="41">
        <f t="shared" si="1"/>
        <v>15179.999999999998</v>
      </c>
      <c r="Y21" s="41"/>
      <c r="Z21" s="41"/>
      <c r="AA21" s="42"/>
      <c r="AB21" s="43"/>
    </row>
    <row r="22" spans="2:28" s="19" customFormat="1" ht="11.25" customHeight="1">
      <c r="B22" s="20" t="s">
        <v>24</v>
      </c>
      <c r="C22" s="21">
        <v>1</v>
      </c>
      <c r="D22" s="22" t="s">
        <v>28</v>
      </c>
      <c r="E22" s="23">
        <v>1</v>
      </c>
      <c r="F22" s="37">
        <v>33000</v>
      </c>
      <c r="G22" s="37"/>
      <c r="H22" s="38">
        <v>15</v>
      </c>
      <c r="I22" s="38"/>
      <c r="J22" s="38"/>
      <c r="K22" s="38"/>
      <c r="L22" s="38"/>
      <c r="M22" s="38"/>
      <c r="N22" s="39">
        <f t="shared" si="0"/>
        <v>4950</v>
      </c>
      <c r="O22" s="39"/>
      <c r="P22" s="39"/>
      <c r="Q22" s="39"/>
      <c r="R22" s="39"/>
      <c r="S22" s="40"/>
      <c r="T22" s="40"/>
      <c r="U22" s="40"/>
      <c r="V22" s="40"/>
      <c r="W22" s="40"/>
      <c r="X22" s="41">
        <f t="shared" si="1"/>
        <v>37950</v>
      </c>
      <c r="Y22" s="41"/>
      <c r="Z22" s="41"/>
      <c r="AA22" s="42"/>
      <c r="AB22" s="43"/>
    </row>
    <row r="23" spans="2:28" s="19" customFormat="1" ht="11.25" customHeight="1">
      <c r="B23" s="20" t="s">
        <v>24</v>
      </c>
      <c r="C23" s="21">
        <v>1</v>
      </c>
      <c r="D23" s="30" t="s">
        <v>39</v>
      </c>
      <c r="E23" s="23">
        <v>1</v>
      </c>
      <c r="F23" s="37">
        <v>8800</v>
      </c>
      <c r="G23" s="37"/>
      <c r="H23" s="38">
        <v>15</v>
      </c>
      <c r="I23" s="38"/>
      <c r="J23" s="38"/>
      <c r="K23" s="38"/>
      <c r="L23" s="38"/>
      <c r="M23" s="38"/>
      <c r="N23" s="39">
        <f t="shared" si="0"/>
        <v>1320</v>
      </c>
      <c r="O23" s="39"/>
      <c r="P23" s="39"/>
      <c r="Q23" s="39"/>
      <c r="R23" s="39"/>
      <c r="S23" s="40"/>
      <c r="T23" s="40"/>
      <c r="U23" s="40"/>
      <c r="V23" s="40"/>
      <c r="W23" s="40"/>
      <c r="X23" s="41">
        <f t="shared" si="1"/>
        <v>10120</v>
      </c>
      <c r="Y23" s="41"/>
      <c r="Z23" s="41"/>
      <c r="AA23" s="42"/>
      <c r="AB23" s="43"/>
    </row>
    <row r="24" spans="2:28" s="19" customFormat="1" ht="11.25" customHeight="1">
      <c r="B24" s="20" t="s">
        <v>24</v>
      </c>
      <c r="C24" s="21">
        <v>1</v>
      </c>
      <c r="D24" s="30" t="s">
        <v>29</v>
      </c>
      <c r="E24" s="23">
        <v>1</v>
      </c>
      <c r="F24" s="37">
        <v>13200</v>
      </c>
      <c r="G24" s="37"/>
      <c r="H24" s="38">
        <v>15</v>
      </c>
      <c r="I24" s="38"/>
      <c r="J24" s="38"/>
      <c r="K24" s="38"/>
      <c r="L24" s="38"/>
      <c r="M24" s="38"/>
      <c r="N24" s="39">
        <f t="shared" si="0"/>
        <v>1980</v>
      </c>
      <c r="O24" s="39"/>
      <c r="P24" s="39"/>
      <c r="Q24" s="39"/>
      <c r="R24" s="39"/>
      <c r="S24" s="40"/>
      <c r="T24" s="40"/>
      <c r="U24" s="40"/>
      <c r="V24" s="40"/>
      <c r="W24" s="40"/>
      <c r="X24" s="41">
        <f t="shared" si="1"/>
        <v>15179.999999999998</v>
      </c>
      <c r="Y24" s="41"/>
      <c r="Z24" s="41"/>
      <c r="AA24" s="42"/>
      <c r="AB24" s="43"/>
    </row>
    <row r="25" spans="2:28" s="19" customFormat="1" ht="21.75" customHeight="1">
      <c r="B25" s="20" t="s">
        <v>24</v>
      </c>
      <c r="C25" s="21">
        <v>1</v>
      </c>
      <c r="D25" s="30" t="s">
        <v>30</v>
      </c>
      <c r="E25" s="23">
        <v>1</v>
      </c>
      <c r="F25" s="37">
        <v>13200</v>
      </c>
      <c r="G25" s="37"/>
      <c r="H25" s="38">
        <v>15</v>
      </c>
      <c r="I25" s="38"/>
      <c r="J25" s="38"/>
      <c r="K25" s="38"/>
      <c r="L25" s="38"/>
      <c r="M25" s="38"/>
      <c r="N25" s="39">
        <f t="shared" si="0"/>
        <v>1980</v>
      </c>
      <c r="O25" s="39"/>
      <c r="P25" s="39"/>
      <c r="Q25" s="39"/>
      <c r="R25" s="39"/>
      <c r="S25" s="40"/>
      <c r="T25" s="40"/>
      <c r="U25" s="40"/>
      <c r="V25" s="40"/>
      <c r="W25" s="40"/>
      <c r="X25" s="41">
        <f t="shared" si="1"/>
        <v>15179.999999999998</v>
      </c>
      <c r="Y25" s="41"/>
      <c r="Z25" s="41"/>
      <c r="AA25" s="42"/>
      <c r="AB25" s="43"/>
    </row>
    <row r="26" spans="2:28" s="19" customFormat="1" ht="32.25" customHeight="1">
      <c r="B26" s="20" t="s">
        <v>24</v>
      </c>
      <c r="C26" s="21">
        <v>1</v>
      </c>
      <c r="D26" s="30" t="s">
        <v>31</v>
      </c>
      <c r="E26" s="23">
        <v>1</v>
      </c>
      <c r="F26" s="37">
        <v>3300</v>
      </c>
      <c r="G26" s="37"/>
      <c r="H26" s="38">
        <v>15</v>
      </c>
      <c r="I26" s="38"/>
      <c r="J26" s="38"/>
      <c r="K26" s="38"/>
      <c r="L26" s="38"/>
      <c r="M26" s="38"/>
      <c r="N26" s="39">
        <f t="shared" si="0"/>
        <v>495</v>
      </c>
      <c r="O26" s="39"/>
      <c r="P26" s="39"/>
      <c r="Q26" s="39"/>
      <c r="R26" s="39"/>
      <c r="S26" s="40"/>
      <c r="T26" s="40"/>
      <c r="U26" s="40"/>
      <c r="V26" s="40"/>
      <c r="W26" s="40"/>
      <c r="X26" s="41">
        <f t="shared" si="1"/>
        <v>3794.9999999999995</v>
      </c>
      <c r="Y26" s="41"/>
      <c r="Z26" s="41"/>
      <c r="AA26" s="42"/>
      <c r="AB26" s="43"/>
    </row>
    <row r="27" spans="2:28" s="19" customFormat="1" ht="32.25" customHeight="1">
      <c r="B27" s="35" t="s">
        <v>42</v>
      </c>
      <c r="C27" s="34">
        <v>1</v>
      </c>
      <c r="D27" s="35" t="s">
        <v>43</v>
      </c>
      <c r="E27" s="32">
        <v>1</v>
      </c>
      <c r="F27" s="36">
        <v>11000</v>
      </c>
      <c r="G27" s="37"/>
      <c r="H27" s="38">
        <v>15</v>
      </c>
      <c r="I27" s="38"/>
      <c r="J27" s="38"/>
      <c r="K27" s="38"/>
      <c r="L27" s="38"/>
      <c r="M27" s="38"/>
      <c r="N27" s="39">
        <f>F27*0.15</f>
        <v>1650</v>
      </c>
      <c r="O27" s="39"/>
      <c r="P27" s="39"/>
      <c r="Q27" s="39"/>
      <c r="R27" s="39"/>
      <c r="S27" s="40"/>
      <c r="T27" s="40"/>
      <c r="U27" s="40"/>
      <c r="V27" s="40"/>
      <c r="W27" s="40"/>
      <c r="X27" s="41">
        <f>F27*1.15</f>
        <v>12649.999999999998</v>
      </c>
      <c r="Y27" s="41"/>
      <c r="Z27" s="41"/>
      <c r="AA27" s="31"/>
      <c r="AB27" s="33"/>
    </row>
    <row r="28" spans="4:28" ht="11.25" customHeight="1">
      <c r="D28" s="11" t="s">
        <v>32</v>
      </c>
      <c r="E28" s="25">
        <f>SUM(E19:E26)</f>
        <v>8</v>
      </c>
      <c r="F28" s="66">
        <f>SUM(F19:G27)</f>
        <v>125400</v>
      </c>
      <c r="G28" s="67"/>
      <c r="H28" s="68"/>
      <c r="I28" s="68"/>
      <c r="J28" s="68"/>
      <c r="K28" s="68"/>
      <c r="L28" s="68"/>
      <c r="M28" s="68"/>
      <c r="N28" s="69">
        <f>SUM(N19:R27)</f>
        <v>18810</v>
      </c>
      <c r="O28" s="69"/>
      <c r="P28" s="69"/>
      <c r="Q28" s="69"/>
      <c r="R28" s="69"/>
      <c r="S28" s="68"/>
      <c r="T28" s="68"/>
      <c r="U28" s="68"/>
      <c r="V28" s="68"/>
      <c r="W28" s="68"/>
      <c r="X28" s="70">
        <f>SUM(X19:Z27)</f>
        <v>144210</v>
      </c>
      <c r="Y28" s="70"/>
      <c r="Z28" s="70"/>
      <c r="AA28" s="24"/>
      <c r="AB28" s="15"/>
    </row>
    <row r="29" spans="4:28" ht="11.25" customHeight="1">
      <c r="D29" s="11" t="s">
        <v>33</v>
      </c>
      <c r="E29" s="25">
        <v>8</v>
      </c>
      <c r="F29" s="66">
        <f>F28</f>
        <v>125400</v>
      </c>
      <c r="G29" s="67"/>
      <c r="H29" s="72"/>
      <c r="I29" s="72"/>
      <c r="J29" s="72"/>
      <c r="K29" s="72"/>
      <c r="L29" s="72"/>
      <c r="M29" s="72"/>
      <c r="N29" s="69">
        <f>N28</f>
        <v>18810</v>
      </c>
      <c r="O29" s="69"/>
      <c r="P29" s="69"/>
      <c r="Q29" s="69"/>
      <c r="R29" s="69"/>
      <c r="S29" s="72"/>
      <c r="T29" s="72"/>
      <c r="U29" s="72"/>
      <c r="V29" s="72"/>
      <c r="W29" s="72"/>
      <c r="X29" s="71">
        <f>X28</f>
        <v>144210</v>
      </c>
      <c r="Y29" s="71"/>
      <c r="Z29" s="71"/>
      <c r="AA29" s="24"/>
      <c r="AB29" s="15"/>
    </row>
    <row r="30" ht="11.25" customHeight="1"/>
    <row r="31" spans="4:27" ht="11.25" customHeight="1">
      <c r="D31" s="26" t="s">
        <v>34</v>
      </c>
      <c r="E31" s="74" t="s">
        <v>35</v>
      </c>
      <c r="F31" s="74"/>
      <c r="G31" s="74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W31" s="75" t="s">
        <v>40</v>
      </c>
      <c r="X31" s="74"/>
      <c r="Y31" s="74"/>
      <c r="Z31" s="74"/>
      <c r="AA31" s="74"/>
    </row>
    <row r="32" spans="5:27" s="5" customFormat="1" ht="8.25" customHeight="1">
      <c r="E32" s="73" t="s">
        <v>36</v>
      </c>
      <c r="F32" s="73"/>
      <c r="G32" s="73"/>
      <c r="M32" s="28" t="s">
        <v>37</v>
      </c>
      <c r="N32" s="28"/>
      <c r="O32" s="28"/>
      <c r="W32" s="73" t="s">
        <v>38</v>
      </c>
      <c r="X32" s="73"/>
      <c r="Y32" s="73"/>
      <c r="Z32" s="73"/>
      <c r="AA32" s="73"/>
    </row>
    <row r="33" spans="13:27" s="29" customFormat="1" ht="8.25" customHeight="1">
      <c r="M33" s="28" t="s">
        <v>37</v>
      </c>
      <c r="N33" s="28"/>
      <c r="O33" s="28"/>
      <c r="W33" s="73" t="s">
        <v>38</v>
      </c>
      <c r="X33" s="73"/>
      <c r="Y33" s="73"/>
      <c r="Z33" s="73"/>
      <c r="AA33" s="73"/>
    </row>
  </sheetData>
  <sheetProtection/>
  <mergeCells count="92">
    <mergeCell ref="E32:G32"/>
    <mergeCell ref="W32:AA32"/>
    <mergeCell ref="W33:AA33"/>
    <mergeCell ref="E31:G31"/>
    <mergeCell ref="W31:AA31"/>
    <mergeCell ref="F28:G28"/>
    <mergeCell ref="H28:M28"/>
    <mergeCell ref="N28:R28"/>
    <mergeCell ref="S28:W28"/>
    <mergeCell ref="X28:Z28"/>
    <mergeCell ref="F29:G29"/>
    <mergeCell ref="X29:Z29"/>
    <mergeCell ref="H29:M29"/>
    <mergeCell ref="N29:R29"/>
    <mergeCell ref="S29:W29"/>
    <mergeCell ref="S25:W25"/>
    <mergeCell ref="X25:Z25"/>
    <mergeCell ref="F26:G26"/>
    <mergeCell ref="H26:M26"/>
    <mergeCell ref="N26:R26"/>
    <mergeCell ref="S26:W26"/>
    <mergeCell ref="X26:Z26"/>
    <mergeCell ref="F23:G23"/>
    <mergeCell ref="H23:M23"/>
    <mergeCell ref="N23:R23"/>
    <mergeCell ref="S23:W23"/>
    <mergeCell ref="X23:Z23"/>
    <mergeCell ref="F24:G24"/>
    <mergeCell ref="H24:M24"/>
    <mergeCell ref="N24:R24"/>
    <mergeCell ref="S24:W24"/>
    <mergeCell ref="X24:Z24"/>
    <mergeCell ref="F22:G22"/>
    <mergeCell ref="H22:M22"/>
    <mergeCell ref="N22:R22"/>
    <mergeCell ref="S22:W22"/>
    <mergeCell ref="X22:Z22"/>
    <mergeCell ref="F21:G21"/>
    <mergeCell ref="H21:M21"/>
    <mergeCell ref="N21:R21"/>
    <mergeCell ref="S21:W21"/>
    <mergeCell ref="X21:Z21"/>
    <mergeCell ref="F19:G19"/>
    <mergeCell ref="H19:M19"/>
    <mergeCell ref="N19:R19"/>
    <mergeCell ref="S19:W19"/>
    <mergeCell ref="X19:Z19"/>
    <mergeCell ref="F20:G20"/>
    <mergeCell ref="H20:M20"/>
    <mergeCell ref="N20:R20"/>
    <mergeCell ref="S20:W20"/>
    <mergeCell ref="X20:Z20"/>
    <mergeCell ref="F18:G18"/>
    <mergeCell ref="H18:M18"/>
    <mergeCell ref="N18:R18"/>
    <mergeCell ref="S18:W18"/>
    <mergeCell ref="X18:Z18"/>
    <mergeCell ref="AA18:AB18"/>
    <mergeCell ref="H16:W16"/>
    <mergeCell ref="X16:Z17"/>
    <mergeCell ref="AA16:AB17"/>
    <mergeCell ref="H17:M17"/>
    <mergeCell ref="N17:R17"/>
    <mergeCell ref="S17:W17"/>
    <mergeCell ref="E10:G10"/>
    <mergeCell ref="C13:D13"/>
    <mergeCell ref="B16:C16"/>
    <mergeCell ref="D16:D17"/>
    <mergeCell ref="E16:E17"/>
    <mergeCell ref="F16:G17"/>
    <mergeCell ref="X2:AB2"/>
    <mergeCell ref="AA4:AB4"/>
    <mergeCell ref="AA5:AB5"/>
    <mergeCell ref="B6:G6"/>
    <mergeCell ref="AA6:AB6"/>
    <mergeCell ref="E9:G9"/>
    <mergeCell ref="AA19:AB19"/>
    <mergeCell ref="AA20:AB20"/>
    <mergeCell ref="AA21:AB21"/>
    <mergeCell ref="AA22:AB22"/>
    <mergeCell ref="AA23:AB23"/>
    <mergeCell ref="AA24:AB24"/>
    <mergeCell ref="F27:G27"/>
    <mergeCell ref="H27:M27"/>
    <mergeCell ref="N27:R27"/>
    <mergeCell ref="S27:W27"/>
    <mergeCell ref="X27:Z27"/>
    <mergeCell ref="AA25:AB25"/>
    <mergeCell ref="AA26:AB26"/>
    <mergeCell ref="F25:G25"/>
    <mergeCell ref="H25:M25"/>
    <mergeCell ref="N25:R25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2019-03-19T05:39:17Z</cp:lastPrinted>
  <dcterms:created xsi:type="dcterms:W3CDTF">2018-09-17T07:20:03Z</dcterms:created>
  <dcterms:modified xsi:type="dcterms:W3CDTF">2022-04-26T06:10:47Z</dcterms:modified>
  <cp:category/>
  <cp:version/>
  <cp:contentType/>
  <cp:contentStatus/>
  <cp:revision>1</cp:revision>
</cp:coreProperties>
</file>